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185" yWindow="7350" windowWidth="7200" windowHeight="7380"/>
  </bookViews>
  <sheets>
    <sheet name="4P1 gender 2009" sheetId="12" r:id="rId1"/>
  </sheets>
  <calcPr calcId="125725"/>
</workbook>
</file>

<file path=xl/calcChain.xml><?xml version="1.0" encoding="utf-8"?>
<calcChain xmlns="http://schemas.openxmlformats.org/spreadsheetml/2006/main">
  <c r="I61" i="12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7"/>
  <c r="I26"/>
  <c r="I25"/>
  <c r="I24"/>
  <c r="I23"/>
  <c r="I22"/>
  <c r="I21"/>
  <c r="I20"/>
  <c r="I19"/>
  <c r="I18"/>
  <c r="I17"/>
  <c r="I16"/>
  <c r="I15"/>
  <c r="I14"/>
  <c r="I12"/>
  <c r="I63"/>
  <c r="H63"/>
  <c r="G63"/>
  <c r="D63"/>
  <c r="E63"/>
  <c r="C63"/>
  <c r="E14"/>
  <c r="E15"/>
  <c r="E16"/>
  <c r="E17"/>
  <c r="E18"/>
  <c r="E19"/>
  <c r="E20"/>
  <c r="E21"/>
  <c r="E22"/>
  <c r="E23"/>
  <c r="E24"/>
  <c r="E25"/>
  <c r="E26"/>
  <c r="E27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12"/>
  <c r="M63"/>
  <c r="L63"/>
  <c r="K63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2"/>
  <c r="L12"/>
  <c r="K12"/>
</calcChain>
</file>

<file path=xl/sharedStrings.xml><?xml version="1.0" encoding="utf-8"?>
<sst xmlns="http://schemas.openxmlformats.org/spreadsheetml/2006/main" count="108" uniqueCount="88">
  <si>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</si>
  <si>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</si>
  <si>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</si>
  <si>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</si>
  <si>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</si>
  <si>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</si>
  <si>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</si>
  <si>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</si>
  <si>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</si>
  <si>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</si>
  <si>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</si>
  <si>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</si>
  <si>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</si>
  <si>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</si>
  <si>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</si>
  <si>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</si>
  <si>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</si>
  <si>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</si>
  <si>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</si>
  <si>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</si>
  <si>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</si>
  <si>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</si>
  <si>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</si>
  <si>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</si>
  <si>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</si>
  <si>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</si>
  <si>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</si>
  <si>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</si>
  <si>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</si>
  <si>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</si>
  <si>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</si>
  <si>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</si>
  <si>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</si>
  <si>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</si>
  <si>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</si>
  <si>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</si>
  <si>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</si>
  <si>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</si>
  <si>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</si>
  <si>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</si>
  <si>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</si>
  <si>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</si>
  <si>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</si>
  <si>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</si>
  <si>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</si>
  <si>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</si>
  <si>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</si>
  <si>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</si>
  <si>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</si>
  <si>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</si>
  <si>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</si>
  <si>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</si>
  <si>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</si>
  <si>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</si>
  <si>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</si>
  <si>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</si>
  <si>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</si>
  <si>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</si>
  <si>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</si>
  <si>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</si>
  <si>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</si>
  <si>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</si>
  <si>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</si>
  <si>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</si>
  <si>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</si>
  <si>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</si>
  <si>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</si>
  <si>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Duplicated TOTALS</t>
  </si>
  <si>
    <t xml:space="preserve">                                            Employment Data Exchange System (FEDES)</t>
  </si>
  <si>
    <t>Program Year:  2009</t>
  </si>
  <si>
    <t>(3,522)</t>
  </si>
  <si>
    <t>(2,574)</t>
  </si>
  <si>
    <t>(6,096)</t>
  </si>
  <si>
    <t>(1,442)</t>
  </si>
  <si>
    <t>(1,725)</t>
  </si>
  <si>
    <t>(3,167)</t>
  </si>
  <si>
    <t>(40.94%)</t>
  </si>
  <si>
    <t>(67.02%)</t>
  </si>
  <si>
    <t>(51.95%)</t>
  </si>
  <si>
    <t>(336)</t>
  </si>
  <si>
    <t>(601)</t>
  </si>
  <si>
    <t>(937)</t>
  </si>
  <si>
    <t>(155)</t>
  </si>
  <si>
    <t>(370)</t>
  </si>
  <si>
    <t>(525)</t>
  </si>
  <si>
    <t>(46.13%)</t>
  </si>
  <si>
    <t>(61.56%)</t>
  </si>
  <si>
    <t>(56.03%)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</si>
</sst>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>
      <pane xSplit="2" ySplit="10" topLeftCell="C11" activePane="bottomRight" state="frozen"/>
      <selection pane="topRight" activeCell="C1" sqref="C1"/>
      <selection pane="bottomLeft" activeCell="A7" sqref="A7"/>
      <selection pane="bottomRight"/>
    </sheetView>
  </sheetViews>
  <sheetFormatPr defaultRowHeight="1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>
      <c r="A1" s="4" t="s">
        <v>40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58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>
      <c r="A3" s="4" t="s">
        <v>59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>
      <c r="A4" s="4" t="s">
        <v>57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69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44</v>
      </c>
      <c r="G7" s="1" t="s">
        <v>61</v>
      </c>
      <c r="H7" s="1"/>
      <c r="I7" s="1"/>
      <c r="J7" s="1"/>
      <c r="K7" s="1" t="s">
        <v>64</v>
      </c>
      <c r="L7" s="1"/>
      <c r="M7" s="1"/>
      <c r="N7" s="1"/>
    </row>
    <row r="8" spans="1:14">
      <c r="A8" s="4"/>
      <c r="B8" s="5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>
      <c r="A9" s="5"/>
      <c r="B9" s="5"/>
      <c r="C9" s="1" t="s">
        <v>60</v>
      </c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>
      <c r="A10" s="7" t="s">
        <v>41</v>
      </c>
      <c r="B10" s="7" t="s">
        <v>42</v>
      </c>
      <c r="C10" s="2" t="s">
        <v>37</v>
      </c>
      <c r="D10" s="2" t="s">
        <v>38</v>
      </c>
      <c r="E10" s="2" t="s">
        <v>39</v>
      </c>
      <c r="G10" s="2" t="s">
        <v>37</v>
      </c>
      <c r="H10" s="2" t="s">
        <v>38</v>
      </c>
      <c r="I10" s="2" t="s">
        <v>39</v>
      </c>
      <c r="K10" s="2" t="s">
        <v>37</v>
      </c>
      <c r="L10" s="2" t="s">
        <v>38</v>
      </c>
      <c r="M10" s="2" t="s">
        <v>39</v>
      </c>
    </row>
    <row r="11" spans="1:14">
      <c r="A11" s="6"/>
      <c r="B11" s="6"/>
      <c r="C11" s="15"/>
      <c r="D11" s="15"/>
      <c r="E11" s="15"/>
      <c r="F11" s="15"/>
      <c r="G11" s="15"/>
      <c r="H11" s="15"/>
      <c r="I11" s="15"/>
      <c r="J11" s="15"/>
    </row>
    <row r="12" spans="1:14">
      <c r="A12" s="8">
        <v>503</v>
      </c>
      <c r="B12" s="6" t="s">
        <v>2</v>
      </c>
      <c r="C12" s="11">
        <v>117</v>
      </c>
      <c r="D12" s="11">
        <v>229</v>
      </c>
      <c r="E12" s="11">
        <f>SUM(C12:D12)</f>
        <v>346</v>
      </c>
      <c r="F12" s="11"/>
      <c r="G12" s="11">
        <v>73</v>
      </c>
      <c r="H12" s="11">
        <v>148</v>
      </c>
      <c r="I12" s="11">
        <f>SUM(G12:H12)</f>
        <v>221</v>
      </c>
      <c r="J12" s="11"/>
      <c r="K12" s="13">
        <f>IF(C12=0,"--",G12/C12)</f>
        <v>0.62393162393162394</v>
      </c>
      <c r="L12" s="13">
        <f t="shared" ref="L12:L63" si="0">IF(D12=0,"--",H12/D12)</f>
        <v>0.64628820960698685</v>
      </c>
      <c r="M12" s="13">
        <f t="shared" ref="M12:M63" si="1">IF(E12=0,"--",I12/E12)</f>
        <v>0.63872832369942201</v>
      </c>
    </row>
    <row r="13" spans="1:14">
      <c r="A13" s="8">
        <v>508</v>
      </c>
      <c r="B13" s="6" t="s">
        <v>43</v>
      </c>
      <c r="C13" s="10" t="s">
        <v>70</v>
      </c>
      <c r="D13" s="10" t="s">
        <v>71</v>
      </c>
      <c r="E13" s="10" t="s">
        <v>72</v>
      </c>
      <c r="F13" s="11"/>
      <c r="G13" s="10" t="s">
        <v>73</v>
      </c>
      <c r="H13" s="10" t="s">
        <v>74</v>
      </c>
      <c r="I13" s="10" t="s">
        <v>75</v>
      </c>
      <c r="J13" s="11"/>
      <c r="K13" s="17" t="s">
        <v>76</v>
      </c>
      <c r="L13" s="17" t="s">
        <v>77</v>
      </c>
      <c r="M13" s="17" t="s">
        <v>78</v>
      </c>
    </row>
    <row r="14" spans="1:14">
      <c r="A14" s="8" t="s">
        <v>44</v>
      </c>
      <c r="B14" s="6" t="s">
        <v>45</v>
      </c>
      <c r="C14" s="11">
        <v>106</v>
      </c>
      <c r="D14" s="11">
        <v>325</v>
      </c>
      <c r="E14" s="11">
        <f t="shared" ref="E13:E63" si="2">SUM(C14:D14)</f>
        <v>431</v>
      </c>
      <c r="F14" s="11"/>
      <c r="G14" s="11">
        <v>73</v>
      </c>
      <c r="H14" s="11">
        <v>221</v>
      </c>
      <c r="I14" s="11">
        <f t="shared" ref="I13:I61" si="3">SUM(G14:H14)</f>
        <v>294</v>
      </c>
      <c r="J14" s="11"/>
      <c r="K14" s="13">
        <f t="shared" ref="K13:K63" si="4">IF(C14=0,"--",G14/C14)</f>
        <v>0.68867924528301883</v>
      </c>
      <c r="L14" s="13">
        <f t="shared" si="0"/>
        <v>0.68</v>
      </c>
      <c r="M14" s="13">
        <f t="shared" si="1"/>
        <v>0.68213457076566131</v>
      </c>
    </row>
    <row r="15" spans="1:14">
      <c r="A15" s="8" t="s">
        <v>44</v>
      </c>
      <c r="B15" s="6" t="s">
        <v>46</v>
      </c>
      <c r="C15" s="11">
        <v>229</v>
      </c>
      <c r="D15" s="11">
        <v>239</v>
      </c>
      <c r="E15" s="11">
        <f t="shared" si="2"/>
        <v>468</v>
      </c>
      <c r="F15" s="11"/>
      <c r="G15" s="11">
        <v>117</v>
      </c>
      <c r="H15" s="11">
        <v>179</v>
      </c>
      <c r="I15" s="11">
        <f t="shared" si="3"/>
        <v>296</v>
      </c>
      <c r="J15" s="11"/>
      <c r="K15" s="13">
        <f t="shared" si="4"/>
        <v>0.51091703056768556</v>
      </c>
      <c r="L15" s="13">
        <f t="shared" si="0"/>
        <v>0.7489539748953975</v>
      </c>
      <c r="M15" s="13">
        <f t="shared" si="1"/>
        <v>0.63247863247863245</v>
      </c>
    </row>
    <row r="16" spans="1:14">
      <c r="A16" s="8" t="s">
        <v>44</v>
      </c>
      <c r="B16" s="6" t="s">
        <v>47</v>
      </c>
      <c r="C16" s="11">
        <v>203</v>
      </c>
      <c r="D16" s="11">
        <v>365</v>
      </c>
      <c r="E16" s="11">
        <f t="shared" si="2"/>
        <v>568</v>
      </c>
      <c r="F16" s="11"/>
      <c r="G16" s="11">
        <v>144</v>
      </c>
      <c r="H16" s="11">
        <v>247</v>
      </c>
      <c r="I16" s="11">
        <f t="shared" si="3"/>
        <v>391</v>
      </c>
      <c r="J16" s="11"/>
      <c r="K16" s="13">
        <f t="shared" si="4"/>
        <v>0.70935960591133007</v>
      </c>
      <c r="L16" s="13">
        <f t="shared" si="0"/>
        <v>0.67671232876712328</v>
      </c>
      <c r="M16" s="13">
        <f t="shared" si="1"/>
        <v>0.68838028169014087</v>
      </c>
    </row>
    <row r="17" spans="1:13">
      <c r="A17" s="8" t="s">
        <v>44</v>
      </c>
      <c r="B17" s="6" t="s">
        <v>48</v>
      </c>
      <c r="C17" s="11">
        <v>78</v>
      </c>
      <c r="D17" s="11">
        <v>201</v>
      </c>
      <c r="E17" s="11">
        <f t="shared" si="2"/>
        <v>279</v>
      </c>
      <c r="F17" s="11"/>
      <c r="G17" s="11">
        <v>41</v>
      </c>
      <c r="H17" s="11">
        <v>132</v>
      </c>
      <c r="I17" s="11">
        <f t="shared" si="3"/>
        <v>173</v>
      </c>
      <c r="J17" s="11"/>
      <c r="K17" s="13">
        <f t="shared" si="4"/>
        <v>0.52564102564102566</v>
      </c>
      <c r="L17" s="13">
        <f t="shared" si="0"/>
        <v>0.65671641791044777</v>
      </c>
      <c r="M17" s="13">
        <f t="shared" si="1"/>
        <v>0.62007168458781359</v>
      </c>
    </row>
    <row r="18" spans="1:13">
      <c r="A18" s="8" t="s">
        <v>44</v>
      </c>
      <c r="B18" s="6" t="s">
        <v>49</v>
      </c>
      <c r="C18" s="11">
        <v>72</v>
      </c>
      <c r="D18" s="11">
        <v>160</v>
      </c>
      <c r="E18" s="11">
        <f t="shared" si="2"/>
        <v>232</v>
      </c>
      <c r="F18" s="11"/>
      <c r="G18" s="11">
        <v>44</v>
      </c>
      <c r="H18" s="11">
        <v>123</v>
      </c>
      <c r="I18" s="11">
        <f t="shared" si="3"/>
        <v>167</v>
      </c>
      <c r="J18" s="11"/>
      <c r="K18" s="13">
        <f t="shared" si="4"/>
        <v>0.61111111111111116</v>
      </c>
      <c r="L18" s="13">
        <f t="shared" si="0"/>
        <v>0.76875000000000004</v>
      </c>
      <c r="M18" s="13">
        <f t="shared" si="1"/>
        <v>0.71982758620689657</v>
      </c>
    </row>
    <row r="19" spans="1:13">
      <c r="A19" s="8" t="s">
        <v>44</v>
      </c>
      <c r="B19" s="6" t="s">
        <v>50</v>
      </c>
      <c r="C19" s="11">
        <v>2605</v>
      </c>
      <c r="D19" s="11">
        <v>773</v>
      </c>
      <c r="E19" s="11">
        <f t="shared" si="2"/>
        <v>3378</v>
      </c>
      <c r="F19" s="11"/>
      <c r="G19" s="11">
        <v>864</v>
      </c>
      <c r="H19" s="11">
        <v>441</v>
      </c>
      <c r="I19" s="11">
        <f t="shared" si="3"/>
        <v>1305</v>
      </c>
      <c r="J19" s="11"/>
      <c r="K19" s="13">
        <f t="shared" si="4"/>
        <v>0.33166986564299422</v>
      </c>
      <c r="L19" s="13">
        <f t="shared" si="0"/>
        <v>0.57050452781371286</v>
      </c>
      <c r="M19" s="13">
        <f t="shared" si="1"/>
        <v>0.38632326820603907</v>
      </c>
    </row>
    <row r="20" spans="1:13">
      <c r="A20" s="8" t="s">
        <v>44</v>
      </c>
      <c r="B20" s="6" t="s">
        <v>51</v>
      </c>
      <c r="C20" s="11">
        <v>229</v>
      </c>
      <c r="D20" s="11">
        <v>511</v>
      </c>
      <c r="E20" s="11">
        <f t="shared" si="2"/>
        <v>740</v>
      </c>
      <c r="F20" s="11"/>
      <c r="G20" s="11">
        <v>159</v>
      </c>
      <c r="H20" s="11">
        <v>382</v>
      </c>
      <c r="I20" s="11">
        <f t="shared" si="3"/>
        <v>541</v>
      </c>
      <c r="J20" s="11"/>
      <c r="K20" s="13">
        <f t="shared" si="4"/>
        <v>0.69432314410480345</v>
      </c>
      <c r="L20" s="13">
        <f t="shared" si="0"/>
        <v>0.74755381604696669</v>
      </c>
      <c r="M20" s="13">
        <f t="shared" si="1"/>
        <v>0.73108108108108105</v>
      </c>
    </row>
    <row r="21" spans="1:13">
      <c r="A21" s="8">
        <v>507</v>
      </c>
      <c r="B21" s="6" t="s">
        <v>6</v>
      </c>
      <c r="C21" s="11">
        <v>174</v>
      </c>
      <c r="D21" s="11">
        <v>323</v>
      </c>
      <c r="E21" s="11">
        <f t="shared" si="2"/>
        <v>497</v>
      </c>
      <c r="F21" s="11"/>
      <c r="G21" s="11">
        <v>86</v>
      </c>
      <c r="H21" s="11">
        <v>238</v>
      </c>
      <c r="I21" s="11">
        <f t="shared" si="3"/>
        <v>324</v>
      </c>
      <c r="J21" s="11"/>
      <c r="K21" s="13">
        <f t="shared" si="4"/>
        <v>0.4942528735632184</v>
      </c>
      <c r="L21" s="13">
        <f t="shared" si="0"/>
        <v>0.73684210526315785</v>
      </c>
      <c r="M21" s="13">
        <f t="shared" si="1"/>
        <v>0.65191146881287731</v>
      </c>
    </row>
    <row r="22" spans="1:13">
      <c r="A22" s="8">
        <v>502</v>
      </c>
      <c r="B22" s="6" t="s">
        <v>1</v>
      </c>
      <c r="C22" s="11">
        <v>631</v>
      </c>
      <c r="D22" s="11">
        <v>1095</v>
      </c>
      <c r="E22" s="11">
        <f t="shared" si="2"/>
        <v>1726</v>
      </c>
      <c r="F22" s="11"/>
      <c r="G22" s="11">
        <v>469</v>
      </c>
      <c r="H22" s="11">
        <v>806</v>
      </c>
      <c r="I22" s="11">
        <f t="shared" si="3"/>
        <v>1275</v>
      </c>
      <c r="J22" s="11"/>
      <c r="K22" s="13">
        <f t="shared" si="4"/>
        <v>0.74326465927099838</v>
      </c>
      <c r="L22" s="13">
        <f t="shared" si="0"/>
        <v>0.73607305936073064</v>
      </c>
      <c r="M22" s="13">
        <f t="shared" si="1"/>
        <v>0.73870220162224798</v>
      </c>
    </row>
    <row r="23" spans="1:13">
      <c r="A23" s="8">
        <v>509</v>
      </c>
      <c r="B23" s="6" t="s">
        <v>7</v>
      </c>
      <c r="C23" s="11">
        <v>531</v>
      </c>
      <c r="D23" s="11">
        <v>577</v>
      </c>
      <c r="E23" s="11">
        <f t="shared" si="2"/>
        <v>1108</v>
      </c>
      <c r="F23" s="11"/>
      <c r="G23" s="11">
        <v>415</v>
      </c>
      <c r="H23" s="11">
        <v>443</v>
      </c>
      <c r="I23" s="11">
        <f t="shared" si="3"/>
        <v>858</v>
      </c>
      <c r="J23" s="11"/>
      <c r="K23" s="13">
        <f t="shared" si="4"/>
        <v>0.78154425612052736</v>
      </c>
      <c r="L23" s="13">
        <f t="shared" si="0"/>
        <v>0.76776429809358748</v>
      </c>
      <c r="M23" s="13">
        <f t="shared" si="1"/>
        <v>0.77436823104693142</v>
      </c>
    </row>
    <row r="24" spans="1:13">
      <c r="A24" s="8">
        <v>512</v>
      </c>
      <c r="B24" s="6" t="s">
        <v>10</v>
      </c>
      <c r="C24" s="11">
        <v>367</v>
      </c>
      <c r="D24" s="11">
        <v>941</v>
      </c>
      <c r="E24" s="11">
        <f t="shared" si="2"/>
        <v>1308</v>
      </c>
      <c r="F24" s="11"/>
      <c r="G24" s="11">
        <v>281</v>
      </c>
      <c r="H24" s="11">
        <v>707</v>
      </c>
      <c r="I24" s="11">
        <f t="shared" si="3"/>
        <v>988</v>
      </c>
      <c r="J24" s="11"/>
      <c r="K24" s="13">
        <f t="shared" si="4"/>
        <v>0.76566757493188009</v>
      </c>
      <c r="L24" s="13">
        <f t="shared" si="0"/>
        <v>0.75132837407013819</v>
      </c>
      <c r="M24" s="13">
        <f t="shared" si="1"/>
        <v>0.75535168195718649</v>
      </c>
    </row>
    <row r="25" spans="1:13">
      <c r="A25" s="8">
        <v>540</v>
      </c>
      <c r="B25" s="6" t="s">
        <v>36</v>
      </c>
      <c r="C25" s="11">
        <v>35</v>
      </c>
      <c r="D25" s="11">
        <v>104</v>
      </c>
      <c r="E25" s="11">
        <f t="shared" si="2"/>
        <v>139</v>
      </c>
      <c r="F25" s="11"/>
      <c r="G25" s="11">
        <v>29</v>
      </c>
      <c r="H25" s="11">
        <v>89</v>
      </c>
      <c r="I25" s="11">
        <f t="shared" si="3"/>
        <v>118</v>
      </c>
      <c r="J25" s="11"/>
      <c r="K25" s="13">
        <f t="shared" si="4"/>
        <v>0.82857142857142863</v>
      </c>
      <c r="L25" s="13">
        <f t="shared" si="0"/>
        <v>0.85576923076923073</v>
      </c>
      <c r="M25" s="13">
        <f t="shared" si="1"/>
        <v>0.84892086330935257</v>
      </c>
    </row>
    <row r="26" spans="1:13">
      <c r="A26" s="8">
        <v>519</v>
      </c>
      <c r="B26" s="6" t="s">
        <v>17</v>
      </c>
      <c r="C26" s="11">
        <v>28</v>
      </c>
      <c r="D26" s="11">
        <v>104</v>
      </c>
      <c r="E26" s="11">
        <f t="shared" si="2"/>
        <v>132</v>
      </c>
      <c r="F26" s="11"/>
      <c r="G26" s="11">
        <v>15</v>
      </c>
      <c r="H26" s="11">
        <v>76</v>
      </c>
      <c r="I26" s="11">
        <f t="shared" si="3"/>
        <v>91</v>
      </c>
      <c r="J26" s="11"/>
      <c r="K26" s="13">
        <f t="shared" si="4"/>
        <v>0.5357142857142857</v>
      </c>
      <c r="L26" s="13">
        <f t="shared" si="0"/>
        <v>0.73076923076923073</v>
      </c>
      <c r="M26" s="13">
        <f t="shared" si="1"/>
        <v>0.68939393939393945</v>
      </c>
    </row>
    <row r="27" spans="1:13">
      <c r="A27" s="8">
        <v>514</v>
      </c>
      <c r="B27" s="6" t="s">
        <v>12</v>
      </c>
      <c r="C27" s="11">
        <v>274</v>
      </c>
      <c r="D27" s="11">
        <v>405</v>
      </c>
      <c r="E27" s="11">
        <f t="shared" si="2"/>
        <v>679</v>
      </c>
      <c r="F27" s="11"/>
      <c r="G27" s="11">
        <v>188</v>
      </c>
      <c r="H27" s="11">
        <v>336</v>
      </c>
      <c r="I27" s="11">
        <f t="shared" si="3"/>
        <v>524</v>
      </c>
      <c r="J27" s="11"/>
      <c r="K27" s="13">
        <f t="shared" si="4"/>
        <v>0.68613138686131392</v>
      </c>
      <c r="L27" s="13">
        <f t="shared" si="0"/>
        <v>0.82962962962962961</v>
      </c>
      <c r="M27" s="13">
        <f t="shared" si="1"/>
        <v>0.77172312223858619</v>
      </c>
    </row>
    <row r="28" spans="1:13">
      <c r="A28" s="8">
        <v>529</v>
      </c>
      <c r="B28" s="6" t="s">
        <v>52</v>
      </c>
      <c r="C28" s="10" t="s">
        <v>79</v>
      </c>
      <c r="D28" s="10" t="s">
        <v>80</v>
      </c>
      <c r="E28" s="10" t="s">
        <v>81</v>
      </c>
      <c r="F28" s="11"/>
      <c r="G28" s="10" t="s">
        <v>82</v>
      </c>
      <c r="H28" s="10" t="s">
        <v>83</v>
      </c>
      <c r="I28" s="10" t="s">
        <v>84</v>
      </c>
      <c r="J28" s="11"/>
      <c r="K28" s="17" t="s">
        <v>85</v>
      </c>
      <c r="L28" s="17" t="s">
        <v>86</v>
      </c>
      <c r="M28" s="17" t="s">
        <v>87</v>
      </c>
    </row>
    <row r="29" spans="1:13">
      <c r="A29" s="8" t="s">
        <v>44</v>
      </c>
      <c r="B29" s="6" t="s">
        <v>53</v>
      </c>
      <c r="C29" s="11">
        <v>78</v>
      </c>
      <c r="D29" s="11">
        <v>155</v>
      </c>
      <c r="E29" s="11">
        <f t="shared" si="2"/>
        <v>233</v>
      </c>
      <c r="F29" s="11"/>
      <c r="G29" s="11">
        <v>53</v>
      </c>
      <c r="H29" s="11">
        <v>98</v>
      </c>
      <c r="I29" s="11">
        <f t="shared" si="3"/>
        <v>151</v>
      </c>
      <c r="J29" s="11"/>
      <c r="K29" s="13">
        <f t="shared" si="4"/>
        <v>0.67948717948717952</v>
      </c>
      <c r="L29" s="13">
        <f t="shared" si="0"/>
        <v>0.63225806451612898</v>
      </c>
      <c r="M29" s="13">
        <f t="shared" si="1"/>
        <v>0.64806866952789699</v>
      </c>
    </row>
    <row r="30" spans="1:13">
      <c r="A30" s="8" t="s">
        <v>44</v>
      </c>
      <c r="B30" s="6" t="s">
        <v>54</v>
      </c>
      <c r="C30" s="11">
        <v>147</v>
      </c>
      <c r="D30" s="11">
        <v>86</v>
      </c>
      <c r="E30" s="11">
        <f t="shared" si="2"/>
        <v>233</v>
      </c>
      <c r="F30" s="11"/>
      <c r="G30" s="11">
        <v>26</v>
      </c>
      <c r="H30" s="11">
        <v>47</v>
      </c>
      <c r="I30" s="11">
        <f t="shared" si="3"/>
        <v>73</v>
      </c>
      <c r="J30" s="11"/>
      <c r="K30" s="13">
        <f t="shared" si="4"/>
        <v>0.17687074829931973</v>
      </c>
      <c r="L30" s="13">
        <f t="shared" si="0"/>
        <v>0.54651162790697672</v>
      </c>
      <c r="M30" s="13">
        <f t="shared" si="1"/>
        <v>0.31330472103004292</v>
      </c>
    </row>
    <row r="31" spans="1:13">
      <c r="A31" s="8" t="s">
        <v>44</v>
      </c>
      <c r="B31" s="6" t="s">
        <v>55</v>
      </c>
      <c r="C31" s="11">
        <v>61</v>
      </c>
      <c r="D31" s="11">
        <v>278</v>
      </c>
      <c r="E31" s="11">
        <f t="shared" si="2"/>
        <v>339</v>
      </c>
      <c r="F31" s="11"/>
      <c r="G31" s="11">
        <v>48</v>
      </c>
      <c r="H31" s="11">
        <v>184</v>
      </c>
      <c r="I31" s="11">
        <f t="shared" si="3"/>
        <v>232</v>
      </c>
      <c r="J31" s="11"/>
      <c r="K31" s="13">
        <f t="shared" si="4"/>
        <v>0.78688524590163933</v>
      </c>
      <c r="L31" s="13">
        <f t="shared" si="0"/>
        <v>0.66187050359712229</v>
      </c>
      <c r="M31" s="13">
        <f t="shared" si="1"/>
        <v>0.68436578171091444</v>
      </c>
    </row>
    <row r="32" spans="1:13">
      <c r="A32" s="8" t="s">
        <v>44</v>
      </c>
      <c r="B32" s="6" t="s">
        <v>56</v>
      </c>
      <c r="C32" s="11">
        <v>50</v>
      </c>
      <c r="D32" s="11">
        <v>82</v>
      </c>
      <c r="E32" s="11">
        <f t="shared" si="2"/>
        <v>132</v>
      </c>
      <c r="F32" s="11"/>
      <c r="G32" s="11">
        <v>28</v>
      </c>
      <c r="H32" s="11">
        <v>41</v>
      </c>
      <c r="I32" s="11">
        <f t="shared" si="3"/>
        <v>69</v>
      </c>
      <c r="J32" s="11"/>
      <c r="K32" s="13">
        <f t="shared" si="4"/>
        <v>0.56000000000000005</v>
      </c>
      <c r="L32" s="13">
        <f t="shared" si="0"/>
        <v>0.5</v>
      </c>
      <c r="M32" s="13">
        <f t="shared" si="1"/>
        <v>0.52272727272727271</v>
      </c>
    </row>
    <row r="33" spans="1:13">
      <c r="A33" s="8">
        <v>513</v>
      </c>
      <c r="B33" s="6" t="s">
        <v>11</v>
      </c>
      <c r="C33" s="11">
        <v>353</v>
      </c>
      <c r="D33" s="11">
        <v>396</v>
      </c>
      <c r="E33" s="11">
        <f t="shared" si="2"/>
        <v>749</v>
      </c>
      <c r="F33" s="11"/>
      <c r="G33" s="11">
        <v>194</v>
      </c>
      <c r="H33" s="11">
        <v>328</v>
      </c>
      <c r="I33" s="11">
        <f t="shared" si="3"/>
        <v>522</v>
      </c>
      <c r="J33" s="11"/>
      <c r="K33" s="13">
        <f t="shared" si="4"/>
        <v>0.54957507082152979</v>
      </c>
      <c r="L33" s="13">
        <f t="shared" si="0"/>
        <v>0.82828282828282829</v>
      </c>
      <c r="M33" s="13">
        <f t="shared" si="1"/>
        <v>0.69692923898531378</v>
      </c>
    </row>
    <row r="34" spans="1:13">
      <c r="A34" s="8">
        <v>525</v>
      </c>
      <c r="B34" s="6" t="s">
        <v>23</v>
      </c>
      <c r="C34" s="11">
        <v>269</v>
      </c>
      <c r="D34" s="11">
        <v>519</v>
      </c>
      <c r="E34" s="11">
        <f t="shared" si="2"/>
        <v>788</v>
      </c>
      <c r="F34" s="11"/>
      <c r="G34" s="11">
        <v>195</v>
      </c>
      <c r="H34" s="11">
        <v>425</v>
      </c>
      <c r="I34" s="11">
        <f t="shared" si="3"/>
        <v>620</v>
      </c>
      <c r="J34" s="11"/>
      <c r="K34" s="13">
        <f t="shared" si="4"/>
        <v>0.72490706319702602</v>
      </c>
      <c r="L34" s="13">
        <f t="shared" si="0"/>
        <v>0.81888246628131023</v>
      </c>
      <c r="M34" s="13">
        <f t="shared" si="1"/>
        <v>0.78680203045685282</v>
      </c>
    </row>
    <row r="35" spans="1:13">
      <c r="A35" s="8">
        <v>520</v>
      </c>
      <c r="B35" s="6" t="s">
        <v>18</v>
      </c>
      <c r="C35" s="11">
        <v>69</v>
      </c>
      <c r="D35" s="11">
        <v>188</v>
      </c>
      <c r="E35" s="11">
        <f t="shared" si="2"/>
        <v>257</v>
      </c>
      <c r="F35" s="11"/>
      <c r="G35" s="11">
        <v>51</v>
      </c>
      <c r="H35" s="11">
        <v>168</v>
      </c>
      <c r="I35" s="11">
        <f t="shared" si="3"/>
        <v>219</v>
      </c>
      <c r="J35" s="11"/>
      <c r="K35" s="13">
        <f t="shared" si="4"/>
        <v>0.73913043478260865</v>
      </c>
      <c r="L35" s="13">
        <f t="shared" si="0"/>
        <v>0.8936170212765957</v>
      </c>
      <c r="M35" s="13">
        <f t="shared" si="1"/>
        <v>0.85214007782101164</v>
      </c>
    </row>
    <row r="36" spans="1:13">
      <c r="A36" s="8">
        <v>501</v>
      </c>
      <c r="B36" s="6" t="s">
        <v>0</v>
      </c>
      <c r="C36" s="11">
        <v>195</v>
      </c>
      <c r="D36" s="11">
        <v>552</v>
      </c>
      <c r="E36" s="11">
        <f t="shared" si="2"/>
        <v>747</v>
      </c>
      <c r="F36" s="11"/>
      <c r="G36" s="11">
        <v>130</v>
      </c>
      <c r="H36" s="11">
        <v>425</v>
      </c>
      <c r="I36" s="11">
        <f t="shared" si="3"/>
        <v>555</v>
      </c>
      <c r="J36" s="11"/>
      <c r="K36" s="13">
        <f t="shared" si="4"/>
        <v>0.66666666666666663</v>
      </c>
      <c r="L36" s="13">
        <f t="shared" si="0"/>
        <v>0.76992753623188404</v>
      </c>
      <c r="M36" s="13">
        <f t="shared" si="1"/>
        <v>0.74297188755020083</v>
      </c>
    </row>
    <row r="37" spans="1:13">
      <c r="A37" s="8">
        <v>523</v>
      </c>
      <c r="B37" s="6" t="s">
        <v>21</v>
      </c>
      <c r="C37" s="11">
        <v>119</v>
      </c>
      <c r="D37" s="11">
        <v>312</v>
      </c>
      <c r="E37" s="11">
        <f t="shared" si="2"/>
        <v>431</v>
      </c>
      <c r="F37" s="11"/>
      <c r="G37" s="11">
        <v>93</v>
      </c>
      <c r="H37" s="11">
        <v>240</v>
      </c>
      <c r="I37" s="11">
        <f t="shared" si="3"/>
        <v>333</v>
      </c>
      <c r="J37" s="11"/>
      <c r="K37" s="13">
        <f t="shared" si="4"/>
        <v>0.78151260504201681</v>
      </c>
      <c r="L37" s="13">
        <f t="shared" si="0"/>
        <v>0.76923076923076927</v>
      </c>
      <c r="M37" s="13">
        <f t="shared" si="1"/>
        <v>0.77262180974477956</v>
      </c>
    </row>
    <row r="38" spans="1:13">
      <c r="A38" s="8">
        <v>532</v>
      </c>
      <c r="B38" s="6" t="s">
        <v>29</v>
      </c>
      <c r="C38" s="11">
        <v>395</v>
      </c>
      <c r="D38" s="11">
        <v>453</v>
      </c>
      <c r="E38" s="11">
        <f t="shared" si="2"/>
        <v>848</v>
      </c>
      <c r="F38" s="11"/>
      <c r="G38" s="11">
        <v>291</v>
      </c>
      <c r="H38" s="11">
        <v>313</v>
      </c>
      <c r="I38" s="11">
        <f t="shared" si="3"/>
        <v>604</v>
      </c>
      <c r="J38" s="11"/>
      <c r="K38" s="13">
        <f t="shared" si="4"/>
        <v>0.73670886075949371</v>
      </c>
      <c r="L38" s="13">
        <f t="shared" si="0"/>
        <v>0.69094922737306841</v>
      </c>
      <c r="M38" s="13">
        <f t="shared" si="1"/>
        <v>0.71226415094339623</v>
      </c>
    </row>
    <row r="39" spans="1:13">
      <c r="A39" s="8">
        <v>517</v>
      </c>
      <c r="B39" s="6" t="s">
        <v>15</v>
      </c>
      <c r="C39" s="11">
        <v>833</v>
      </c>
      <c r="D39" s="11">
        <v>339</v>
      </c>
      <c r="E39" s="11">
        <f t="shared" si="2"/>
        <v>1172</v>
      </c>
      <c r="F39" s="11"/>
      <c r="G39" s="11">
        <v>213</v>
      </c>
      <c r="H39" s="11">
        <v>215</v>
      </c>
      <c r="I39" s="11">
        <f t="shared" si="3"/>
        <v>428</v>
      </c>
      <c r="J39" s="11"/>
      <c r="K39" s="13">
        <f t="shared" si="4"/>
        <v>0.25570228091236497</v>
      </c>
      <c r="L39" s="13">
        <f t="shared" si="0"/>
        <v>0.63421828908554567</v>
      </c>
      <c r="M39" s="13">
        <f t="shared" si="1"/>
        <v>0.3651877133105802</v>
      </c>
    </row>
    <row r="40" spans="1:13">
      <c r="A40" s="8">
        <v>536</v>
      </c>
      <c r="B40" s="6" t="s">
        <v>33</v>
      </c>
      <c r="C40" s="11">
        <v>325</v>
      </c>
      <c r="D40" s="11">
        <v>474</v>
      </c>
      <c r="E40" s="11">
        <f t="shared" si="2"/>
        <v>799</v>
      </c>
      <c r="F40" s="11"/>
      <c r="G40" s="11">
        <v>188</v>
      </c>
      <c r="H40" s="11">
        <v>311</v>
      </c>
      <c r="I40" s="11">
        <f t="shared" si="3"/>
        <v>499</v>
      </c>
      <c r="J40" s="11"/>
      <c r="K40" s="13">
        <f t="shared" si="4"/>
        <v>0.57846153846153847</v>
      </c>
      <c r="L40" s="13">
        <f t="shared" si="0"/>
        <v>0.65611814345991559</v>
      </c>
      <c r="M40" s="13">
        <f t="shared" si="1"/>
        <v>0.62453066332916141</v>
      </c>
    </row>
    <row r="41" spans="1:13">
      <c r="A41" s="8">
        <v>526</v>
      </c>
      <c r="B41" s="6" t="s">
        <v>24</v>
      </c>
      <c r="C41" s="11">
        <v>453</v>
      </c>
      <c r="D41" s="11">
        <v>525</v>
      </c>
      <c r="E41" s="11">
        <f t="shared" si="2"/>
        <v>978</v>
      </c>
      <c r="F41" s="11"/>
      <c r="G41" s="11">
        <v>350</v>
      </c>
      <c r="H41" s="11">
        <v>437</v>
      </c>
      <c r="I41" s="11">
        <f t="shared" si="3"/>
        <v>787</v>
      </c>
      <c r="J41" s="11"/>
      <c r="K41" s="13">
        <f t="shared" si="4"/>
        <v>0.77262693156732887</v>
      </c>
      <c r="L41" s="13">
        <f t="shared" si="0"/>
        <v>0.83238095238095233</v>
      </c>
      <c r="M41" s="13">
        <f t="shared" si="1"/>
        <v>0.80470347648261764</v>
      </c>
    </row>
    <row r="42" spans="1:13">
      <c r="A42" s="8">
        <v>530</v>
      </c>
      <c r="B42" s="6" t="s">
        <v>27</v>
      </c>
      <c r="C42" s="11">
        <v>327</v>
      </c>
      <c r="D42" s="11">
        <v>461</v>
      </c>
      <c r="E42" s="11">
        <f t="shared" si="2"/>
        <v>788</v>
      </c>
      <c r="F42" s="11"/>
      <c r="G42" s="11">
        <v>205</v>
      </c>
      <c r="H42" s="11">
        <v>334</v>
      </c>
      <c r="I42" s="11">
        <f t="shared" si="3"/>
        <v>539</v>
      </c>
      <c r="J42" s="11"/>
      <c r="K42" s="13">
        <f t="shared" si="4"/>
        <v>0.62691131498470953</v>
      </c>
      <c r="L42" s="13">
        <f t="shared" si="0"/>
        <v>0.72451193058568331</v>
      </c>
      <c r="M42" s="13">
        <f t="shared" si="1"/>
        <v>0.68401015228426398</v>
      </c>
    </row>
    <row r="43" spans="1:13">
      <c r="A43" s="8">
        <v>528</v>
      </c>
      <c r="B43" s="6" t="s">
        <v>26</v>
      </c>
      <c r="C43" s="11">
        <v>136</v>
      </c>
      <c r="D43" s="11">
        <v>328</v>
      </c>
      <c r="E43" s="11">
        <f t="shared" si="2"/>
        <v>464</v>
      </c>
      <c r="F43" s="11"/>
      <c r="G43" s="11">
        <v>95</v>
      </c>
      <c r="H43" s="11">
        <v>239</v>
      </c>
      <c r="I43" s="11">
        <f t="shared" si="3"/>
        <v>334</v>
      </c>
      <c r="J43" s="11"/>
      <c r="K43" s="13">
        <f t="shared" si="4"/>
        <v>0.69852941176470584</v>
      </c>
      <c r="L43" s="13">
        <f t="shared" si="0"/>
        <v>0.72865853658536583</v>
      </c>
      <c r="M43" s="13">
        <f t="shared" si="1"/>
        <v>0.71982758620689657</v>
      </c>
    </row>
    <row r="44" spans="1:13">
      <c r="A44" s="8">
        <v>524</v>
      </c>
      <c r="B44" s="6" t="s">
        <v>22</v>
      </c>
      <c r="C44" s="11">
        <v>206</v>
      </c>
      <c r="D44" s="11">
        <v>480</v>
      </c>
      <c r="E44" s="11">
        <f t="shared" si="2"/>
        <v>686</v>
      </c>
      <c r="F44" s="11"/>
      <c r="G44" s="11">
        <v>162</v>
      </c>
      <c r="H44" s="11">
        <v>366</v>
      </c>
      <c r="I44" s="11">
        <f t="shared" si="3"/>
        <v>528</v>
      </c>
      <c r="J44" s="11"/>
      <c r="K44" s="13">
        <f t="shared" si="4"/>
        <v>0.78640776699029125</v>
      </c>
      <c r="L44" s="13">
        <f t="shared" si="0"/>
        <v>0.76249999999999996</v>
      </c>
      <c r="M44" s="13">
        <f t="shared" si="1"/>
        <v>0.76967930029154519</v>
      </c>
    </row>
    <row r="45" spans="1:13">
      <c r="A45" s="8">
        <v>527</v>
      </c>
      <c r="B45" s="6" t="s">
        <v>25</v>
      </c>
      <c r="C45" s="11">
        <v>91</v>
      </c>
      <c r="D45" s="11">
        <v>211</v>
      </c>
      <c r="E45" s="11">
        <f t="shared" si="2"/>
        <v>302</v>
      </c>
      <c r="F45" s="11"/>
      <c r="G45" s="11">
        <v>63</v>
      </c>
      <c r="H45" s="11">
        <v>143</v>
      </c>
      <c r="I45" s="11">
        <f t="shared" si="3"/>
        <v>206</v>
      </c>
      <c r="J45" s="11"/>
      <c r="K45" s="13">
        <f t="shared" si="4"/>
        <v>0.69230769230769229</v>
      </c>
      <c r="L45" s="13">
        <f t="shared" si="0"/>
        <v>0.67772511848341233</v>
      </c>
      <c r="M45" s="13">
        <f t="shared" si="1"/>
        <v>0.68211920529801329</v>
      </c>
    </row>
    <row r="46" spans="1:13">
      <c r="A46" s="8">
        <v>535</v>
      </c>
      <c r="B46" s="6" t="s">
        <v>32</v>
      </c>
      <c r="C46" s="11">
        <v>281</v>
      </c>
      <c r="D46" s="11">
        <v>466</v>
      </c>
      <c r="E46" s="11">
        <f t="shared" si="2"/>
        <v>747</v>
      </c>
      <c r="F46" s="11"/>
      <c r="G46" s="11">
        <v>199</v>
      </c>
      <c r="H46" s="11">
        <v>355</v>
      </c>
      <c r="I46" s="11">
        <f t="shared" si="3"/>
        <v>554</v>
      </c>
      <c r="J46" s="11"/>
      <c r="K46" s="13">
        <f t="shared" si="4"/>
        <v>0.70818505338078297</v>
      </c>
      <c r="L46" s="13">
        <f t="shared" si="0"/>
        <v>0.7618025751072961</v>
      </c>
      <c r="M46" s="13">
        <f t="shared" si="1"/>
        <v>0.74163319946452477</v>
      </c>
    </row>
    <row r="47" spans="1:13">
      <c r="A47" s="8">
        <v>505</v>
      </c>
      <c r="B47" s="6" t="s">
        <v>4</v>
      </c>
      <c r="C47" s="11">
        <v>260</v>
      </c>
      <c r="D47" s="11">
        <v>370</v>
      </c>
      <c r="E47" s="11">
        <f t="shared" si="2"/>
        <v>630</v>
      </c>
      <c r="F47" s="11"/>
      <c r="G47" s="11">
        <v>197</v>
      </c>
      <c r="H47" s="11">
        <v>301</v>
      </c>
      <c r="I47" s="11">
        <f t="shared" si="3"/>
        <v>498</v>
      </c>
      <c r="J47" s="11"/>
      <c r="K47" s="13">
        <f t="shared" si="4"/>
        <v>0.75769230769230766</v>
      </c>
      <c r="L47" s="13">
        <f t="shared" si="0"/>
        <v>0.81351351351351353</v>
      </c>
      <c r="M47" s="13">
        <f t="shared" si="1"/>
        <v>0.79047619047619044</v>
      </c>
    </row>
    <row r="48" spans="1:13">
      <c r="A48" s="8">
        <v>515</v>
      </c>
      <c r="B48" s="6" t="s">
        <v>13</v>
      </c>
      <c r="C48" s="11">
        <v>200</v>
      </c>
      <c r="D48" s="11">
        <v>343</v>
      </c>
      <c r="E48" s="11">
        <f t="shared" si="2"/>
        <v>543</v>
      </c>
      <c r="F48" s="11"/>
      <c r="G48" s="11">
        <v>133</v>
      </c>
      <c r="H48" s="11">
        <v>225</v>
      </c>
      <c r="I48" s="11">
        <f t="shared" si="3"/>
        <v>358</v>
      </c>
      <c r="J48" s="11"/>
      <c r="K48" s="13">
        <f t="shared" si="4"/>
        <v>0.66500000000000004</v>
      </c>
      <c r="L48" s="13">
        <f t="shared" si="0"/>
        <v>0.6559766763848397</v>
      </c>
      <c r="M48" s="13">
        <f t="shared" si="1"/>
        <v>0.6593001841620626</v>
      </c>
    </row>
    <row r="49" spans="1:13">
      <c r="A49" s="8">
        <v>521</v>
      </c>
      <c r="B49" s="6" t="s">
        <v>19</v>
      </c>
      <c r="C49" s="11">
        <v>330</v>
      </c>
      <c r="D49" s="11">
        <v>242</v>
      </c>
      <c r="E49" s="11">
        <f t="shared" si="2"/>
        <v>572</v>
      </c>
      <c r="F49" s="11"/>
      <c r="G49" s="11">
        <v>176</v>
      </c>
      <c r="H49" s="11">
        <v>186</v>
      </c>
      <c r="I49" s="11">
        <f t="shared" si="3"/>
        <v>362</v>
      </c>
      <c r="J49" s="11"/>
      <c r="K49" s="13">
        <f t="shared" si="4"/>
        <v>0.53333333333333333</v>
      </c>
      <c r="L49" s="13">
        <f t="shared" si="0"/>
        <v>0.76859504132231404</v>
      </c>
      <c r="M49" s="13">
        <f t="shared" si="1"/>
        <v>0.63286713286713292</v>
      </c>
    </row>
    <row r="50" spans="1:13">
      <c r="A50" s="8">
        <v>537</v>
      </c>
      <c r="B50" s="6" t="s">
        <v>34</v>
      </c>
      <c r="C50" s="11">
        <v>269</v>
      </c>
      <c r="D50" s="11">
        <v>190</v>
      </c>
      <c r="E50" s="11">
        <f t="shared" si="2"/>
        <v>459</v>
      </c>
      <c r="F50" s="11"/>
      <c r="G50" s="11">
        <v>78</v>
      </c>
      <c r="H50" s="11">
        <v>124</v>
      </c>
      <c r="I50" s="11">
        <f t="shared" si="3"/>
        <v>202</v>
      </c>
      <c r="J50" s="11"/>
      <c r="K50" s="13">
        <f t="shared" si="4"/>
        <v>0.2899628252788104</v>
      </c>
      <c r="L50" s="13">
        <f t="shared" si="0"/>
        <v>0.65263157894736845</v>
      </c>
      <c r="M50" s="13">
        <f t="shared" si="1"/>
        <v>0.44008714596949888</v>
      </c>
    </row>
    <row r="51" spans="1:13">
      <c r="A51" s="8">
        <v>511</v>
      </c>
      <c r="B51" s="6" t="s">
        <v>9</v>
      </c>
      <c r="C51" s="11">
        <v>217</v>
      </c>
      <c r="D51" s="11">
        <v>564</v>
      </c>
      <c r="E51" s="11">
        <f t="shared" si="2"/>
        <v>781</v>
      </c>
      <c r="F51" s="11"/>
      <c r="G51" s="11">
        <v>165</v>
      </c>
      <c r="H51" s="11">
        <v>428</v>
      </c>
      <c r="I51" s="11">
        <f t="shared" si="3"/>
        <v>593</v>
      </c>
      <c r="J51" s="11"/>
      <c r="K51" s="13">
        <f t="shared" si="4"/>
        <v>0.76036866359447008</v>
      </c>
      <c r="L51" s="13">
        <f t="shared" si="0"/>
        <v>0.75886524822695034</v>
      </c>
      <c r="M51" s="13">
        <f t="shared" si="1"/>
        <v>0.75928297055057614</v>
      </c>
    </row>
    <row r="52" spans="1:13">
      <c r="A52" s="8">
        <v>518</v>
      </c>
      <c r="B52" s="6" t="s">
        <v>16</v>
      </c>
      <c r="C52" s="11">
        <v>54</v>
      </c>
      <c r="D52" s="11">
        <v>205</v>
      </c>
      <c r="E52" s="11">
        <f t="shared" si="2"/>
        <v>259</v>
      </c>
      <c r="F52" s="11"/>
      <c r="G52" s="11">
        <v>42</v>
      </c>
      <c r="H52" s="11">
        <v>158</v>
      </c>
      <c r="I52" s="11">
        <f t="shared" si="3"/>
        <v>200</v>
      </c>
      <c r="J52" s="11"/>
      <c r="K52" s="13">
        <f t="shared" si="4"/>
        <v>0.77777777777777779</v>
      </c>
      <c r="L52" s="13">
        <f t="shared" si="0"/>
        <v>0.77073170731707319</v>
      </c>
      <c r="M52" s="13">
        <f t="shared" si="1"/>
        <v>0.77220077220077221</v>
      </c>
    </row>
    <row r="53" spans="1:13">
      <c r="A53" s="8">
        <v>506</v>
      </c>
      <c r="B53" s="6" t="s">
        <v>5</v>
      </c>
      <c r="C53" s="11">
        <v>228</v>
      </c>
      <c r="D53" s="11">
        <v>406</v>
      </c>
      <c r="E53" s="11">
        <f t="shared" si="2"/>
        <v>634</v>
      </c>
      <c r="F53" s="11"/>
      <c r="G53" s="11">
        <v>151</v>
      </c>
      <c r="H53" s="11">
        <v>292</v>
      </c>
      <c r="I53" s="11">
        <f t="shared" si="3"/>
        <v>443</v>
      </c>
      <c r="J53" s="11"/>
      <c r="K53" s="13">
        <f t="shared" si="4"/>
        <v>0.66228070175438591</v>
      </c>
      <c r="L53" s="13">
        <f t="shared" si="0"/>
        <v>0.71921182266009853</v>
      </c>
      <c r="M53" s="13">
        <f t="shared" si="1"/>
        <v>0.69873817034700314</v>
      </c>
    </row>
    <row r="54" spans="1:13">
      <c r="A54" s="8">
        <v>531</v>
      </c>
      <c r="B54" s="6" t="s">
        <v>28</v>
      </c>
      <c r="C54" s="11">
        <v>84</v>
      </c>
      <c r="D54" s="11">
        <v>262</v>
      </c>
      <c r="E54" s="11">
        <f t="shared" si="2"/>
        <v>346</v>
      </c>
      <c r="F54" s="11"/>
      <c r="G54" s="11">
        <v>48</v>
      </c>
      <c r="H54" s="11">
        <v>146</v>
      </c>
      <c r="I54" s="11">
        <f t="shared" si="3"/>
        <v>194</v>
      </c>
      <c r="J54" s="11"/>
      <c r="K54" s="13">
        <f t="shared" si="4"/>
        <v>0.5714285714285714</v>
      </c>
      <c r="L54" s="13">
        <f t="shared" si="0"/>
        <v>0.5572519083969466</v>
      </c>
      <c r="M54" s="13">
        <f t="shared" si="1"/>
        <v>0.56069364161849711</v>
      </c>
    </row>
    <row r="55" spans="1:13">
      <c r="A55" s="8">
        <v>510</v>
      </c>
      <c r="B55" s="6" t="s">
        <v>8</v>
      </c>
      <c r="C55" s="11">
        <v>168</v>
      </c>
      <c r="D55" s="11">
        <v>585</v>
      </c>
      <c r="E55" s="11">
        <f t="shared" si="2"/>
        <v>753</v>
      </c>
      <c r="F55" s="11"/>
      <c r="G55" s="11">
        <v>123</v>
      </c>
      <c r="H55" s="11">
        <v>377</v>
      </c>
      <c r="I55" s="11">
        <f t="shared" si="3"/>
        <v>500</v>
      </c>
      <c r="J55" s="11"/>
      <c r="K55" s="13">
        <f t="shared" si="4"/>
        <v>0.7321428571428571</v>
      </c>
      <c r="L55" s="13">
        <f t="shared" si="0"/>
        <v>0.64444444444444449</v>
      </c>
      <c r="M55" s="13">
        <f t="shared" si="1"/>
        <v>0.66401062416998669</v>
      </c>
    </row>
    <row r="56" spans="1:13">
      <c r="A56" s="8">
        <v>533</v>
      </c>
      <c r="B56" s="6" t="s">
        <v>30</v>
      </c>
      <c r="C56" s="11">
        <v>202</v>
      </c>
      <c r="D56" s="11">
        <v>112</v>
      </c>
      <c r="E56" s="11">
        <f t="shared" si="2"/>
        <v>314</v>
      </c>
      <c r="F56" s="11"/>
      <c r="G56" s="11">
        <v>61</v>
      </c>
      <c r="H56" s="11">
        <v>69</v>
      </c>
      <c r="I56" s="11">
        <f t="shared" si="3"/>
        <v>130</v>
      </c>
      <c r="J56" s="11"/>
      <c r="K56" s="13">
        <f t="shared" si="4"/>
        <v>0.30198019801980197</v>
      </c>
      <c r="L56" s="13">
        <f t="shared" si="0"/>
        <v>0.6160714285714286</v>
      </c>
      <c r="M56" s="13">
        <f t="shared" si="1"/>
        <v>0.4140127388535032</v>
      </c>
    </row>
    <row r="57" spans="1:13">
      <c r="A57" s="8">
        <v>522</v>
      </c>
      <c r="B57" s="6" t="s">
        <v>20</v>
      </c>
      <c r="C57" s="11">
        <v>885</v>
      </c>
      <c r="D57" s="11">
        <v>806</v>
      </c>
      <c r="E57" s="11">
        <f t="shared" si="2"/>
        <v>1691</v>
      </c>
      <c r="F57" s="11"/>
      <c r="G57" s="11">
        <v>591</v>
      </c>
      <c r="H57" s="11">
        <v>565</v>
      </c>
      <c r="I57" s="11">
        <f t="shared" si="3"/>
        <v>1156</v>
      </c>
      <c r="J57" s="11"/>
      <c r="K57" s="13">
        <f t="shared" si="4"/>
        <v>0.66779661016949154</v>
      </c>
      <c r="L57" s="13">
        <f t="shared" si="0"/>
        <v>0.70099255583126552</v>
      </c>
      <c r="M57" s="13">
        <f t="shared" si="1"/>
        <v>0.68361916026020109</v>
      </c>
    </row>
    <row r="58" spans="1:13">
      <c r="A58" s="8">
        <v>534</v>
      </c>
      <c r="B58" s="6" t="s">
        <v>31</v>
      </c>
      <c r="C58" s="11">
        <v>205</v>
      </c>
      <c r="D58" s="11">
        <v>59</v>
      </c>
      <c r="E58" s="11">
        <f t="shared" si="2"/>
        <v>264</v>
      </c>
      <c r="F58" s="11"/>
      <c r="G58" s="11">
        <v>52</v>
      </c>
      <c r="H58" s="11">
        <v>52</v>
      </c>
      <c r="I58" s="11">
        <f t="shared" si="3"/>
        <v>104</v>
      </c>
      <c r="J58" s="11"/>
      <c r="K58" s="13">
        <f t="shared" si="4"/>
        <v>0.25365853658536586</v>
      </c>
      <c r="L58" s="13">
        <f t="shared" si="0"/>
        <v>0.88135593220338981</v>
      </c>
      <c r="M58" s="13">
        <f t="shared" si="1"/>
        <v>0.39393939393939392</v>
      </c>
    </row>
    <row r="59" spans="1:13">
      <c r="A59" s="8">
        <v>504</v>
      </c>
      <c r="B59" s="6" t="s">
        <v>3</v>
      </c>
      <c r="C59" s="11">
        <v>227</v>
      </c>
      <c r="D59" s="11">
        <v>458</v>
      </c>
      <c r="E59" s="11">
        <f t="shared" si="2"/>
        <v>685</v>
      </c>
      <c r="F59" s="11"/>
      <c r="G59" s="11">
        <v>181</v>
      </c>
      <c r="H59" s="11">
        <v>332</v>
      </c>
      <c r="I59" s="11">
        <f t="shared" si="3"/>
        <v>513</v>
      </c>
      <c r="J59" s="11"/>
      <c r="K59" s="13">
        <f t="shared" si="4"/>
        <v>0.79735682819383258</v>
      </c>
      <c r="L59" s="13">
        <f t="shared" si="0"/>
        <v>0.72489082969432317</v>
      </c>
      <c r="M59" s="13">
        <f t="shared" si="1"/>
        <v>0.74890510948905109</v>
      </c>
    </row>
    <row r="60" spans="1:13">
      <c r="A60" s="8">
        <v>516</v>
      </c>
      <c r="B60" s="6" t="s">
        <v>14</v>
      </c>
      <c r="C60" s="11">
        <v>223</v>
      </c>
      <c r="D60" s="11">
        <v>495</v>
      </c>
      <c r="E60" s="11">
        <f t="shared" si="2"/>
        <v>718</v>
      </c>
      <c r="F60" s="11"/>
      <c r="G60" s="11">
        <v>162</v>
      </c>
      <c r="H60" s="11">
        <v>399</v>
      </c>
      <c r="I60" s="11">
        <f t="shared" si="3"/>
        <v>561</v>
      </c>
      <c r="J60" s="11"/>
      <c r="K60" s="13">
        <f t="shared" si="4"/>
        <v>0.726457399103139</v>
      </c>
      <c r="L60" s="13">
        <f t="shared" si="0"/>
        <v>0.80606060606060603</v>
      </c>
      <c r="M60" s="13">
        <f t="shared" si="1"/>
        <v>0.78133704735376042</v>
      </c>
    </row>
    <row r="61" spans="1:13">
      <c r="A61" s="8">
        <v>539</v>
      </c>
      <c r="B61" s="6" t="s">
        <v>35</v>
      </c>
      <c r="C61" s="16">
        <v>101</v>
      </c>
      <c r="D61" s="16">
        <v>153</v>
      </c>
      <c r="E61" s="16">
        <f t="shared" si="2"/>
        <v>254</v>
      </c>
      <c r="F61" s="16"/>
      <c r="G61" s="16">
        <v>58</v>
      </c>
      <c r="H61" s="16">
        <v>112</v>
      </c>
      <c r="I61" s="16">
        <f t="shared" si="3"/>
        <v>170</v>
      </c>
      <c r="J61" s="16"/>
      <c r="K61" s="14">
        <f t="shared" si="4"/>
        <v>0.57425742574257421</v>
      </c>
      <c r="L61" s="14">
        <f t="shared" si="0"/>
        <v>0.73202614379084963</v>
      </c>
      <c r="M61" s="14">
        <f t="shared" si="1"/>
        <v>0.6692913385826772</v>
      </c>
    </row>
    <row r="62" spans="1:13">
      <c r="A62" s="6"/>
      <c r="B62" s="6"/>
      <c r="C62" s="11"/>
      <c r="D62" s="11"/>
      <c r="E62" s="11"/>
      <c r="F62" s="11"/>
      <c r="G62" s="11"/>
      <c r="H62" s="11"/>
      <c r="I62" s="11"/>
      <c r="J62" s="11"/>
      <c r="K62" s="13"/>
      <c r="L62" s="13"/>
      <c r="M62" s="13"/>
    </row>
    <row r="63" spans="1:13">
      <c r="A63" s="6" t="s">
        <v>44</v>
      </c>
      <c r="B63" s="6" t="s">
        <v>67</v>
      </c>
      <c r="C63" s="11">
        <f>SUM(C29:C61,C14:C27,C12)</f>
        <v>13720</v>
      </c>
      <c r="D63" s="11">
        <f t="shared" ref="D63:E63" si="5">SUM(D29:D61,D14:D27,D12)</f>
        <v>17907</v>
      </c>
      <c r="E63" s="11">
        <f t="shared" si="5"/>
        <v>31627</v>
      </c>
      <c r="F63" s="11"/>
      <c r="G63" s="11">
        <f>SUM(G29:G61,G14:G27,G12)</f>
        <v>7800</v>
      </c>
      <c r="H63" s="11">
        <f t="shared" ref="H63:I63" si="6">SUM(H29:H61,H14:H27,H12)</f>
        <v>13003</v>
      </c>
      <c r="I63" s="11">
        <f t="shared" si="6"/>
        <v>20803</v>
      </c>
      <c r="J63" s="11"/>
      <c r="K63" s="13">
        <f t="shared" si="4"/>
        <v>0.56851311953352768</v>
      </c>
      <c r="L63" s="13">
        <f t="shared" si="0"/>
        <v>0.7261406154017982</v>
      </c>
      <c r="M63" s="13">
        <f t="shared" si="1"/>
        <v>0.65776077402219624</v>
      </c>
    </row>
    <row r="64" spans="1:13">
      <c r="A64" s="6"/>
      <c r="B64" s="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2">
      <c r="A65" s="12" t="s">
        <v>65</v>
      </c>
      <c r="B65" s="6"/>
    </row>
    <row r="66" spans="1:2">
      <c r="A66" s="6" t="s">
        <v>66</v>
      </c>
      <c r="B66" s="6"/>
    </row>
    <row r="67" spans="1:2">
      <c r="A67" s="6" t="s">
        <v>68</v>
      </c>
      <c r="B67" s="6"/>
    </row>
    <row r="68" spans="1:2">
      <c r="A68" s="6"/>
      <c r="B68" s="6"/>
    </row>
  </sheetData>
  <printOptions horizontalCentered="1"/>
  <pageMargins left="0.7" right="0.7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gender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2011-04-11T19:06:25Z</cp:lastPrinted>
  <dcterms:created xsi:type="dcterms:W3CDTF">2010-03-09T15:36:48Z</dcterms:created>
  <dcterms:modified xsi:type="dcterms:W3CDTF">2011-04-11T19:06:31Z</dcterms:modified>
</cp:coreProperties>
</file>